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625" activeTab="0"/>
  </bookViews>
  <sheets>
    <sheet name="ESTIMATE SHEET" sheetId="1" r:id="rId1"/>
  </sheets>
  <definedNames>
    <definedName name="_xlnm.Print_Area" localSheetId="0">'ESTIMATE SHEET'!$A$1:$L$56</definedName>
  </definedNames>
  <calcPr fullCalcOnLoad="1"/>
</workbook>
</file>

<file path=xl/sharedStrings.xml><?xml version="1.0" encoding="utf-8"?>
<sst xmlns="http://schemas.openxmlformats.org/spreadsheetml/2006/main" count="118" uniqueCount="94">
  <si>
    <r>
      <t xml:space="preserve">      ORDER / ESTIMATE SHEET</t>
    </r>
    <r>
      <rPr>
        <sz val="11"/>
        <rFont val="Times New Roman"/>
        <family val="1"/>
      </rPr>
      <t xml:space="preserve">         DATE</t>
    </r>
  </si>
  <si>
    <t>Dojo or Association 
you belong to</t>
  </si>
  <si>
    <t>NAME</t>
  </si>
  <si>
    <t>Mr. / Ms.</t>
  </si>
  <si>
    <t>ADDRESS</t>
  </si>
  <si>
    <r>
      <t>TEL</t>
    </r>
    <r>
      <rPr>
        <sz val="9"/>
        <rFont val="Times New Roman"/>
        <family val="1"/>
      </rPr>
      <t xml:space="preserve"> </t>
    </r>
  </si>
  <si>
    <t>*from country code</t>
  </si>
  <si>
    <t xml:space="preserve">FAX </t>
  </si>
  <si>
    <t>E-MAIL</t>
  </si>
  <si>
    <t>ITEMS</t>
  </si>
  <si>
    <t>QTY</t>
  </si>
  <si>
    <r>
      <t xml:space="preserve">UNIT 
</t>
    </r>
    <r>
      <rPr>
        <sz val="8"/>
        <rFont val="ＭＳ Ｐゴシック"/>
        <family val="3"/>
      </rPr>
      <t>ＰＲＩＣＥ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(JPY)</t>
    </r>
  </si>
  <si>
    <t>SPECIAL PRICE</t>
  </si>
  <si>
    <t>TOTAL
PRICE</t>
  </si>
  <si>
    <r>
      <t xml:space="preserve">KAKE
</t>
    </r>
    <r>
      <rPr>
        <b/>
        <sz val="11"/>
        <color indexed="9"/>
        <rFont val="Times New Roman"/>
        <family val="1"/>
      </rPr>
      <t>(GLOVE)</t>
    </r>
  </si>
  <si>
    <t>KAKE</t>
  </si>
  <si>
    <t>3 Fingers Chuto Sambuberei (hard wrist)</t>
  </si>
  <si>
    <t>SHITAGAKE</t>
  </si>
  <si>
    <t>3 Fingers (regular length)</t>
  </si>
  <si>
    <t>When purchasing a kake, one shitagake is presented.</t>
  </si>
  <si>
    <t>GIFT</t>
  </si>
  <si>
    <t>KAKE-BUKURO</t>
  </si>
  <si>
    <t>Glove bag</t>
  </si>
  <si>
    <t>When purchasing a kake, one kakebukuro is presented.</t>
  </si>
  <si>
    <t>GIRIKO</t>
  </si>
  <si>
    <t>Pine resin powder, 15g</t>
  </si>
  <si>
    <t>GIRIKO-IRE</t>
  </si>
  <si>
    <t>Plastic resin powder case</t>
  </si>
  <si>
    <t>UNIFORM</t>
  </si>
  <si>
    <t>For Men</t>
  </si>
  <si>
    <t>KEIKO-GI</t>
  </si>
  <si>
    <t>Cotton/Polyester, white</t>
  </si>
  <si>
    <r>
      <rPr>
        <b/>
        <sz val="11"/>
        <color indexed="10"/>
        <rFont val="Times New Roman"/>
        <family val="1"/>
      </rPr>
      <t>Measurements</t>
    </r>
    <r>
      <rPr>
        <sz val="11"/>
        <color indexed="10"/>
        <rFont val="Times New Roman"/>
        <family val="1"/>
      </rPr>
      <t xml:space="preserve"> Height:       Weight:            Chest Circumference:</t>
    </r>
  </si>
  <si>
    <t>cm</t>
  </si>
  <si>
    <t>HAKAMA</t>
  </si>
  <si>
    <t>Polyester stitches on creases, Black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</si>
  <si>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Waist Circumference:             cm     Hip Circumference:                  cm</t>
    </r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</si>
  <si>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Hip bone to ankle:</t>
    </r>
  </si>
  <si>
    <t>OBI</t>
  </si>
  <si>
    <t>Polyester, Plain, 3m</t>
  </si>
  <si>
    <t>TABI</t>
  </si>
  <si>
    <t>Cotton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</si>
  <si>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Heel to toe:</t>
    </r>
  </si>
  <si>
    <t>ZORI</t>
  </si>
  <si>
    <t>For Women</t>
  </si>
  <si>
    <t>Polyester, stitches on creases, Black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</si>
  <si>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Waist to ankle:</t>
    </r>
  </si>
  <si>
    <t>MUNEATE</t>
  </si>
  <si>
    <t>Vinyl, Mesh</t>
  </si>
  <si>
    <t xml:space="preserve">White or </t>
  </si>
  <si>
    <t>Black</t>
  </si>
  <si>
    <r>
      <t xml:space="preserve">YA 
</t>
    </r>
    <r>
      <rPr>
        <b/>
        <sz val="12"/>
        <color indexed="9"/>
        <rFont val="Times New Roman"/>
        <family val="1"/>
      </rPr>
      <t>(ARROW)</t>
    </r>
  </si>
  <si>
    <t>MAKIWARA-YA</t>
  </si>
  <si>
    <t>Aluminum without feathers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</si>
  <si>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 The center of your body to the tip of the middle finger:</t>
    </r>
  </si>
  <si>
    <t>ROPPOZORO</t>
  </si>
  <si>
    <t>Aluminum with turkey feathers</t>
  </si>
  <si>
    <t>YAZUTSU</t>
  </si>
  <si>
    <t>Vinyl shoulder with Velcro Φ6cm x 105cm</t>
  </si>
  <si>
    <t>SPARE HAZU</t>
  </si>
  <si>
    <t xml:space="preserve">TENKYU </t>
  </si>
  <si>
    <t>SPARE YANONE</t>
  </si>
  <si>
    <t>MATO-YANONE</t>
  </si>
  <si>
    <r>
      <t xml:space="preserve">YUMI 
</t>
    </r>
    <r>
      <rPr>
        <b/>
        <sz val="12"/>
        <color indexed="9"/>
        <rFont val="Times New Roman"/>
        <family val="1"/>
      </rPr>
      <t>(BOW)</t>
    </r>
  </si>
  <si>
    <t>YUMI</t>
  </si>
  <si>
    <r>
      <rPr>
        <b/>
        <sz val="11"/>
        <color indexed="10"/>
        <rFont val="Times New Roman"/>
        <family val="1"/>
      </rPr>
      <t>Measurement</t>
    </r>
    <r>
      <rPr>
        <sz val="11"/>
        <color indexed="10"/>
        <rFont val="Times New Roman"/>
        <family val="1"/>
      </rPr>
      <t xml:space="preserve">  The center of your body to the tip of the middle finger:                     cm</t>
    </r>
  </si>
  <si>
    <t>Please choose one from the followings and indicate its LENGTH and STRENGTH.</t>
  </si>
  <si>
    <t>Please make sure the bow strength (kg): Recommendation for Beginners:  Under 13kg</t>
  </si>
  <si>
    <t>Renshin</t>
  </si>
  <si>
    <t>LENGTH:                /STRENGTH:      kg</t>
  </si>
  <si>
    <t>Jikishin III</t>
  </si>
  <si>
    <t>50,600~</t>
  </si>
  <si>
    <t>Aoi</t>
  </si>
  <si>
    <t>Seiga</t>
  </si>
  <si>
    <t>YUMIBUKURO</t>
  </si>
  <si>
    <t>with a tip protector and a tie</t>
  </si>
  <si>
    <t>When purchasing a Yumi, a yumibukuro is presented.</t>
  </si>
  <si>
    <t>TSURU</t>
  </si>
  <si>
    <t xml:space="preserve">HISHOU </t>
  </si>
  <si>
    <t>YUMI LENGTH:           /YUMI STRENGTH:      kg</t>
  </si>
  <si>
    <t>TSURUMAKI</t>
  </si>
  <si>
    <t>Plastic</t>
  </si>
  <si>
    <t>FUDEKO</t>
  </si>
  <si>
    <t>small pack, 55g</t>
  </si>
  <si>
    <t>FUDEKO-IRE</t>
  </si>
  <si>
    <t>Japanese cedar</t>
  </si>
  <si>
    <t>DOHO</t>
  </si>
  <si>
    <t>Cherry Wood</t>
  </si>
  <si>
    <t>GOMU-YUMI</t>
  </si>
  <si>
    <t>SUB TOTAL</t>
  </si>
  <si>
    <t>GROUND TOTAL</t>
  </si>
  <si>
    <t>31,900~</t>
  </si>
  <si>
    <t>48,400~</t>
  </si>
  <si>
    <t>57,200~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</si>
</sst>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#,##0_ "/>
    <numFmt numFmtId="180" formatCode="#,##0_ &quot;set&quot;"/>
    <numFmt numFmtId="181" formatCode="#,##0_ &quot;pk&quot;"/>
    <numFmt numFmtId="182" formatCode="#,##0_ &quot;JPY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2">
    <font>
      <sz val="11"/>
      <name val="ＭＳ Ｐゴシック"/>
      <family val="3"/>
    </font>
    <font>
      <sz val="12"/>
      <name val="ＭＳ Ｐゴシック"/>
      <family val="3"/>
    </font>
    <font>
      <sz val="11"/>
      <name val="Times New Roman"/>
      <family val="1"/>
    </font>
    <font>
      <b/>
      <u val="single"/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6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9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Times New Roman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/>
      <right/>
      <top style="thick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ck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/>
      <top style="medium"/>
      <bottom style="thin"/>
    </border>
    <border>
      <left/>
      <right style="thick"/>
      <top/>
      <bottom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ck"/>
      <top style="thin"/>
      <bottom style="thin"/>
    </border>
    <border>
      <left style="thin"/>
      <right/>
      <top/>
      <bottom/>
    </border>
    <border>
      <left style="thin"/>
      <right style="thick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/>
      <bottom/>
    </border>
    <border>
      <left style="thick"/>
      <right style="medium"/>
      <top style="medium">
        <color indexed="9"/>
      </top>
      <bottom/>
    </border>
    <border>
      <left style="thick"/>
      <right style="medium"/>
      <top/>
      <bottom style="medium">
        <color indexed="9"/>
      </bottom>
    </border>
    <border>
      <left style="thick"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medium"/>
      <right/>
      <top style="thin"/>
      <bottom/>
    </border>
    <border>
      <left/>
      <right style="thin"/>
      <top style="medium"/>
      <bottom style="thick"/>
    </border>
    <border>
      <left/>
      <right style="thin"/>
      <top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ck"/>
      <bottom style="medium"/>
    </border>
    <border>
      <left style="thin"/>
      <right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25" fillId="3" borderId="0" applyNumberFormat="0" applyBorder="0" applyAlignment="0" applyProtection="0"/>
    <xf numFmtId="0" fontId="49" fillId="4" borderId="0" applyNumberFormat="0" applyBorder="0" applyAlignment="0" applyProtection="0"/>
    <xf numFmtId="0" fontId="25" fillId="5" borderId="0" applyNumberFormat="0" applyBorder="0" applyAlignment="0" applyProtection="0"/>
    <xf numFmtId="0" fontId="49" fillId="6" borderId="0" applyNumberFormat="0" applyBorder="0" applyAlignment="0" applyProtection="0"/>
    <xf numFmtId="0" fontId="25" fillId="7" borderId="0" applyNumberFormat="0" applyBorder="0" applyAlignment="0" applyProtection="0"/>
    <xf numFmtId="0" fontId="49" fillId="8" borderId="0" applyNumberFormat="0" applyBorder="0" applyAlignment="0" applyProtection="0"/>
    <xf numFmtId="0" fontId="25" fillId="9" borderId="0" applyNumberFormat="0" applyBorder="0" applyAlignment="0" applyProtection="0"/>
    <xf numFmtId="0" fontId="49" fillId="10" borderId="0" applyNumberFormat="0" applyBorder="0" applyAlignment="0" applyProtection="0"/>
    <xf numFmtId="0" fontId="25" fillId="11" borderId="0" applyNumberFormat="0" applyBorder="0" applyAlignment="0" applyProtection="0"/>
    <xf numFmtId="0" fontId="49" fillId="12" borderId="0" applyNumberFormat="0" applyBorder="0" applyAlignment="0" applyProtection="0"/>
    <xf numFmtId="0" fontId="25" fillId="13" borderId="0" applyNumberFormat="0" applyBorder="0" applyAlignment="0" applyProtection="0"/>
    <xf numFmtId="0" fontId="49" fillId="14" borderId="0" applyNumberFormat="0" applyBorder="0" applyAlignment="0" applyProtection="0"/>
    <xf numFmtId="0" fontId="25" fillId="15" borderId="0" applyNumberFormat="0" applyBorder="0" applyAlignment="0" applyProtection="0"/>
    <xf numFmtId="0" fontId="49" fillId="16" borderId="0" applyNumberFormat="0" applyBorder="0" applyAlignment="0" applyProtection="0"/>
    <xf numFmtId="0" fontId="25" fillId="17" borderId="0" applyNumberFormat="0" applyBorder="0" applyAlignment="0" applyProtection="0"/>
    <xf numFmtId="0" fontId="49" fillId="18" borderId="0" applyNumberFormat="0" applyBorder="0" applyAlignment="0" applyProtection="0"/>
    <xf numFmtId="0" fontId="25" fillId="19" borderId="0" applyNumberFormat="0" applyBorder="0" applyAlignment="0" applyProtection="0"/>
    <xf numFmtId="0" fontId="49" fillId="20" borderId="0" applyNumberFormat="0" applyBorder="0" applyAlignment="0" applyProtection="0"/>
    <xf numFmtId="0" fontId="25" fillId="9" borderId="0" applyNumberFormat="0" applyBorder="0" applyAlignment="0" applyProtection="0"/>
    <xf numFmtId="0" fontId="49" fillId="21" borderId="0" applyNumberFormat="0" applyBorder="0" applyAlignment="0" applyProtection="0"/>
    <xf numFmtId="0" fontId="25" fillId="15" borderId="0" applyNumberFormat="0" applyBorder="0" applyAlignment="0" applyProtection="0"/>
    <xf numFmtId="0" fontId="49" fillId="22" borderId="0" applyNumberFormat="0" applyBorder="0" applyAlignment="0" applyProtection="0"/>
    <xf numFmtId="0" fontId="25" fillId="23" borderId="0" applyNumberFormat="0" applyBorder="0" applyAlignment="0" applyProtection="0"/>
    <xf numFmtId="0" fontId="50" fillId="24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17" borderId="0" applyNumberFormat="0" applyBorder="0" applyAlignment="0" applyProtection="0"/>
    <xf numFmtId="0" fontId="50" fillId="27" borderId="0" applyNumberFormat="0" applyBorder="0" applyAlignment="0" applyProtection="0"/>
    <xf numFmtId="0" fontId="28" fillId="19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33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0" fillId="36" borderId="0" applyNumberFormat="0" applyBorder="0" applyAlignment="0" applyProtection="0"/>
    <xf numFmtId="0" fontId="28" fillId="37" borderId="0" applyNumberFormat="0" applyBorder="0" applyAlignment="0" applyProtection="0"/>
    <xf numFmtId="0" fontId="50" fillId="38" borderId="0" applyNumberFormat="0" applyBorder="0" applyAlignment="0" applyProtection="0"/>
    <xf numFmtId="0" fontId="28" fillId="39" borderId="0" applyNumberFormat="0" applyBorder="0" applyAlignment="0" applyProtection="0"/>
    <xf numFmtId="0" fontId="50" fillId="40" borderId="0" applyNumberFormat="0" applyBorder="0" applyAlignment="0" applyProtection="0"/>
    <xf numFmtId="0" fontId="28" fillId="29" borderId="0" applyNumberFormat="0" applyBorder="0" applyAlignment="0" applyProtection="0"/>
    <xf numFmtId="0" fontId="50" fillId="41" borderId="0" applyNumberFormat="0" applyBorder="0" applyAlignment="0" applyProtection="0"/>
    <xf numFmtId="0" fontId="28" fillId="31" borderId="0" applyNumberFormat="0" applyBorder="0" applyAlignment="0" applyProtection="0"/>
    <xf numFmtId="0" fontId="50" fillId="42" borderId="0" applyNumberFormat="0" applyBorder="0" applyAlignment="0" applyProtection="0"/>
    <xf numFmtId="0" fontId="28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44" borderId="1" applyNumberFormat="0" applyAlignment="0" applyProtection="0"/>
    <xf numFmtId="0" fontId="39" fillId="45" borderId="2" applyNumberFormat="0" applyAlignment="0" applyProtection="0"/>
    <xf numFmtId="0" fontId="53" fillId="46" borderId="0" applyNumberFormat="0" applyBorder="0" applyAlignment="0" applyProtection="0"/>
    <xf numFmtId="0" fontId="24" fillId="4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55" fillId="0" borderId="5" applyNumberFormat="0" applyFill="0" applyAlignment="0" applyProtection="0"/>
    <xf numFmtId="0" fontId="40" fillId="0" borderId="6" applyNumberFormat="0" applyFill="0" applyAlignment="0" applyProtection="0"/>
    <xf numFmtId="0" fontId="56" fillId="50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57" fillId="51" borderId="7" applyNumberFormat="0" applyAlignment="0" applyProtection="0"/>
    <xf numFmtId="0" fontId="34" fillId="52" borderId="8" applyNumberFormat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0" fontId="60" fillId="0" borderId="9" applyNumberFormat="0" applyFill="0" applyAlignment="0" applyProtection="0"/>
    <xf numFmtId="0" fontId="26" fillId="0" borderId="10" applyNumberFormat="0" applyFill="0" applyAlignment="0" applyProtection="0"/>
    <xf numFmtId="0" fontId="61" fillId="0" borderId="11" applyNumberFormat="0" applyFill="0" applyAlignment="0" applyProtection="0"/>
    <xf numFmtId="0" fontId="35" fillId="0" borderId="12" applyNumberFormat="0" applyFill="0" applyAlignment="0" applyProtection="0"/>
    <xf numFmtId="0" fontId="62" fillId="0" borderId="13" applyNumberFormat="0" applyFill="0" applyAlignment="0" applyProtection="0"/>
    <xf numFmtId="0" fontId="27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32" fillId="0" borderId="16" applyNumberFormat="0" applyFill="0" applyAlignment="0" applyProtection="0"/>
    <xf numFmtId="0" fontId="64" fillId="51" borderId="17" applyNumberFormat="0" applyAlignment="0" applyProtection="0"/>
    <xf numFmtId="0" fontId="31" fillId="52" borderId="18" applyNumberFormat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6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0" fontId="66" fillId="53" borderId="7" applyNumberFormat="0" applyAlignment="0" applyProtection="0"/>
    <xf numFmtId="0" fontId="30" fillId="13" borderId="8" applyNumberFormat="0" applyAlignment="0" applyProtection="0"/>
    <xf numFmtId="0" fontId="67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37" fillId="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textRotation="90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9" xfId="0" applyFont="1" applyFill="1" applyBorder="1" applyAlignment="1">
      <alignment vertical="center" textRotation="9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8" fillId="49" borderId="30" xfId="0" applyFont="1" applyFill="1" applyBorder="1" applyAlignment="1">
      <alignment vertical="center"/>
    </xf>
    <xf numFmtId="0" fontId="8" fillId="49" borderId="31" xfId="0" applyFont="1" applyFill="1" applyBorder="1" applyAlignment="1">
      <alignment vertical="center"/>
    </xf>
    <xf numFmtId="0" fontId="9" fillId="49" borderId="32" xfId="0" applyFont="1" applyFill="1" applyBorder="1" applyAlignment="1">
      <alignment horizontal="right" vertical="center"/>
    </xf>
    <xf numFmtId="0" fontId="2" fillId="49" borderId="33" xfId="0" applyFont="1" applyFill="1" applyBorder="1" applyAlignment="1">
      <alignment vertical="center"/>
    </xf>
    <xf numFmtId="0" fontId="5" fillId="49" borderId="33" xfId="0" applyFont="1" applyFill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69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right" vertical="center"/>
    </xf>
    <xf numFmtId="0" fontId="10" fillId="0" borderId="33" xfId="0" applyFont="1" applyBorder="1" applyAlignment="1">
      <alignment vertical="center"/>
    </xf>
    <xf numFmtId="0" fontId="7" fillId="0" borderId="36" xfId="0" applyFont="1" applyFill="1" applyBorder="1" applyAlignment="1">
      <alignment vertical="center" textRotation="90"/>
    </xf>
    <xf numFmtId="0" fontId="7" fillId="0" borderId="37" xfId="0" applyFont="1" applyFill="1" applyBorder="1" applyAlignment="1">
      <alignment vertical="center" textRotation="90"/>
    </xf>
    <xf numFmtId="0" fontId="9" fillId="5" borderId="27" xfId="0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 textRotation="90"/>
    </xf>
    <xf numFmtId="0" fontId="10" fillId="0" borderId="35" xfId="0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4" fillId="0" borderId="28" xfId="0" applyFont="1" applyBorder="1" applyAlignment="1">
      <alignment vertical="center"/>
    </xf>
    <xf numFmtId="0" fontId="12" fillId="0" borderId="33" xfId="0" applyFont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 textRotation="90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7" fillId="0" borderId="42" xfId="0" applyFont="1" applyFill="1" applyBorder="1" applyAlignment="1">
      <alignment horizontal="center" vertical="center" textRotation="90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4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 wrapText="1"/>
    </xf>
    <xf numFmtId="0" fontId="70" fillId="13" borderId="48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178" fontId="8" fillId="13" borderId="21" xfId="0" applyNumberFormat="1" applyFont="1" applyFill="1" applyBorder="1" applyAlignment="1">
      <alignment vertical="center"/>
    </xf>
    <xf numFmtId="178" fontId="71" fillId="13" borderId="27" xfId="0" applyNumberFormat="1" applyFont="1" applyFill="1" applyBorder="1" applyAlignment="1">
      <alignment vertical="center"/>
    </xf>
    <xf numFmtId="179" fontId="2" fillId="11" borderId="50" xfId="0" applyNumberFormat="1" applyFont="1" applyFill="1" applyBorder="1" applyAlignment="1">
      <alignment vertical="center"/>
    </xf>
    <xf numFmtId="178" fontId="19" fillId="55" borderId="31" xfId="0" applyNumberFormat="1" applyFont="1" applyFill="1" applyBorder="1" applyAlignment="1">
      <alignment horizontal="right" vertical="center"/>
    </xf>
    <xf numFmtId="178" fontId="19" fillId="55" borderId="33" xfId="0" applyNumberFormat="1" applyFont="1" applyFill="1" applyBorder="1" applyAlignment="1">
      <alignment horizontal="right" vertical="center"/>
    </xf>
    <xf numFmtId="179" fontId="2" fillId="11" borderId="5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178" fontId="8" fillId="13" borderId="52" xfId="0" applyNumberFormat="1" applyFont="1" applyFill="1" applyBorder="1" applyAlignment="1">
      <alignment vertical="center"/>
    </xf>
    <xf numFmtId="178" fontId="71" fillId="13" borderId="32" xfId="0" applyNumberFormat="1" applyFont="1" applyFill="1" applyBorder="1" applyAlignment="1">
      <alignment vertical="center"/>
    </xf>
    <xf numFmtId="179" fontId="2" fillId="11" borderId="51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78" fontId="8" fillId="13" borderId="53" xfId="0" applyNumberFormat="1" applyFont="1" applyFill="1" applyBorder="1" applyAlignment="1">
      <alignment vertical="center"/>
    </xf>
    <xf numFmtId="178" fontId="71" fillId="13" borderId="34" xfId="0" applyNumberFormat="1" applyFont="1" applyFill="1" applyBorder="1" applyAlignment="1">
      <alignment vertical="center"/>
    </xf>
    <xf numFmtId="179" fontId="2" fillId="11" borderId="54" xfId="0" applyNumberFormat="1" applyFont="1" applyFill="1" applyBorder="1" applyAlignment="1">
      <alignment vertical="center"/>
    </xf>
    <xf numFmtId="0" fontId="2" fillId="49" borderId="52" xfId="0" applyFont="1" applyFill="1" applyBorder="1" applyAlignment="1">
      <alignment vertical="center"/>
    </xf>
    <xf numFmtId="178" fontId="2" fillId="47" borderId="52" xfId="0" applyNumberFormat="1" applyFont="1" applyFill="1" applyBorder="1" applyAlignment="1">
      <alignment vertical="center"/>
    </xf>
    <xf numFmtId="178" fontId="2" fillId="47" borderId="27" xfId="0" applyNumberFormat="1" applyFont="1" applyFill="1" applyBorder="1" applyAlignment="1">
      <alignment vertical="center"/>
    </xf>
    <xf numFmtId="179" fontId="2" fillId="47" borderId="50" xfId="0" applyNumberFormat="1" applyFont="1" applyFill="1" applyBorder="1" applyAlignment="1">
      <alignment vertical="center"/>
    </xf>
    <xf numFmtId="178" fontId="10" fillId="55" borderId="31" xfId="0" applyNumberFormat="1" applyFont="1" applyFill="1" applyBorder="1" applyAlignment="1">
      <alignment horizontal="right" vertical="center"/>
    </xf>
    <xf numFmtId="178" fontId="69" fillId="55" borderId="33" xfId="0" applyNumberFormat="1" applyFont="1" applyFill="1" applyBorder="1" applyAlignment="1">
      <alignment horizontal="right" vertical="center"/>
    </xf>
    <xf numFmtId="179" fontId="2" fillId="11" borderId="55" xfId="0" applyNumberFormat="1" applyFont="1" applyFill="1" applyBorder="1" applyAlignment="1">
      <alignment vertical="center"/>
    </xf>
    <xf numFmtId="178" fontId="2" fillId="13" borderId="52" xfId="0" applyNumberFormat="1" applyFont="1" applyFill="1" applyBorder="1" applyAlignment="1">
      <alignment vertical="center"/>
    </xf>
    <xf numFmtId="178" fontId="69" fillId="13" borderId="32" xfId="0" applyNumberFormat="1" applyFont="1" applyFill="1" applyBorder="1" applyAlignment="1">
      <alignment vertical="center"/>
    </xf>
    <xf numFmtId="178" fontId="8" fillId="13" borderId="53" xfId="0" applyNumberFormat="1" applyFont="1" applyFill="1" applyBorder="1" applyAlignment="1">
      <alignment horizontal="right" vertical="center"/>
    </xf>
    <xf numFmtId="178" fontId="71" fillId="13" borderId="34" xfId="0" applyNumberFormat="1" applyFont="1" applyFill="1" applyBorder="1" applyAlignment="1">
      <alignment horizontal="right" vertical="center"/>
    </xf>
    <xf numFmtId="0" fontId="2" fillId="5" borderId="21" xfId="0" applyFont="1" applyFill="1" applyBorder="1" applyAlignment="1">
      <alignment vertical="center"/>
    </xf>
    <xf numFmtId="178" fontId="2" fillId="17" borderId="21" xfId="0" applyNumberFormat="1" applyFont="1" applyFill="1" applyBorder="1" applyAlignment="1">
      <alignment vertical="center"/>
    </xf>
    <xf numFmtId="178" fontId="2" fillId="17" borderId="27" xfId="0" applyNumberFormat="1" applyFont="1" applyFill="1" applyBorder="1" applyAlignment="1">
      <alignment vertical="center"/>
    </xf>
    <xf numFmtId="179" fontId="2" fillId="17" borderId="50" xfId="0" applyNumberFormat="1" applyFont="1" applyFill="1" applyBorder="1" applyAlignment="1">
      <alignment vertical="center"/>
    </xf>
    <xf numFmtId="178" fontId="8" fillId="13" borderId="52" xfId="0" applyNumberFormat="1" applyFont="1" applyFill="1" applyBorder="1" applyAlignment="1">
      <alignment horizontal="right" vertical="center"/>
    </xf>
    <xf numFmtId="178" fontId="71" fillId="13" borderId="32" xfId="0" applyNumberFormat="1" applyFont="1" applyFill="1" applyBorder="1" applyAlignment="1">
      <alignment horizontal="right" vertical="center"/>
    </xf>
    <xf numFmtId="179" fontId="2" fillId="55" borderId="55" xfId="0" applyNumberFormat="1" applyFont="1" applyFill="1" applyBorder="1" applyAlignment="1">
      <alignment vertical="center"/>
    </xf>
    <xf numFmtId="180" fontId="2" fillId="0" borderId="52" xfId="0" applyNumberFormat="1" applyFont="1" applyBorder="1" applyAlignment="1">
      <alignment vertical="center"/>
    </xf>
    <xf numFmtId="179" fontId="8" fillId="13" borderId="52" xfId="0" applyNumberFormat="1" applyFont="1" applyFill="1" applyBorder="1" applyAlignment="1">
      <alignment vertical="center"/>
    </xf>
    <xf numFmtId="179" fontId="71" fillId="13" borderId="32" xfId="0" applyNumberFormat="1" applyFont="1" applyFill="1" applyBorder="1" applyAlignment="1">
      <alignment vertical="center"/>
    </xf>
    <xf numFmtId="178" fontId="8" fillId="13" borderId="21" xfId="0" applyNumberFormat="1" applyFont="1" applyFill="1" applyBorder="1" applyAlignment="1">
      <alignment horizontal="right" vertical="center"/>
    </xf>
    <xf numFmtId="178" fontId="8" fillId="13" borderId="27" xfId="0" applyNumberFormat="1" applyFont="1" applyFill="1" applyBorder="1" applyAlignment="1">
      <alignment horizontal="right" vertical="center"/>
    </xf>
    <xf numFmtId="178" fontId="19" fillId="55" borderId="52" xfId="0" applyNumberFormat="1" applyFont="1" applyFill="1" applyBorder="1" applyAlignment="1">
      <alignment horizontal="right" vertical="center"/>
    </xf>
    <xf numFmtId="178" fontId="19" fillId="55" borderId="27" xfId="0" applyNumberFormat="1" applyFont="1" applyFill="1" applyBorder="1" applyAlignment="1">
      <alignment horizontal="right" vertical="center"/>
    </xf>
    <xf numFmtId="179" fontId="2" fillId="11" borderId="50" xfId="0" applyNumberFormat="1" applyFont="1" applyFill="1" applyBorder="1" applyAlignment="1">
      <alignment horizontal="right" vertical="center"/>
    </xf>
    <xf numFmtId="181" fontId="2" fillId="0" borderId="52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8" fontId="8" fillId="13" borderId="20" xfId="0" applyNumberFormat="1" applyFont="1" applyFill="1" applyBorder="1" applyAlignment="1">
      <alignment vertical="center"/>
    </xf>
    <xf numFmtId="178" fontId="71" fillId="13" borderId="56" xfId="0" applyNumberFormat="1" applyFont="1" applyFill="1" applyBorder="1" applyAlignment="1">
      <alignment vertical="center"/>
    </xf>
    <xf numFmtId="179" fontId="2" fillId="11" borderId="57" xfId="0" applyNumberFormat="1" applyFont="1" applyFill="1" applyBorder="1" applyAlignment="1">
      <alignment vertical="center"/>
    </xf>
    <xf numFmtId="0" fontId="2" fillId="0" borderId="58" xfId="0" applyFont="1" applyBorder="1" applyAlignment="1">
      <alignment vertical="center"/>
    </xf>
    <xf numFmtId="178" fontId="8" fillId="13" borderId="58" xfId="0" applyNumberFormat="1" applyFont="1" applyFill="1" applyBorder="1" applyAlignment="1">
      <alignment vertical="center"/>
    </xf>
    <xf numFmtId="178" fontId="71" fillId="13" borderId="59" xfId="0" applyNumberFormat="1" applyFont="1" applyFill="1" applyBorder="1" applyAlignment="1">
      <alignment vertical="center"/>
    </xf>
    <xf numFmtId="179" fontId="2" fillId="11" borderId="60" xfId="0" applyNumberFormat="1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7" fillId="56" borderId="61" xfId="0" applyFont="1" applyFill="1" applyBorder="1" applyAlignment="1">
      <alignment vertical="center" textRotation="90" wrapText="1"/>
    </xf>
    <xf numFmtId="0" fontId="7" fillId="56" borderId="61" xfId="0" applyFont="1" applyFill="1" applyBorder="1" applyAlignment="1">
      <alignment vertical="center" textRotation="90"/>
    </xf>
    <xf numFmtId="0" fontId="7" fillId="56" borderId="62" xfId="0" applyFont="1" applyFill="1" applyBorder="1" applyAlignment="1">
      <alignment horizontal="center" vertical="center" textRotation="90"/>
    </xf>
    <xf numFmtId="0" fontId="7" fillId="56" borderId="61" xfId="0" applyFont="1" applyFill="1" applyBorder="1" applyAlignment="1">
      <alignment horizontal="center" vertical="center" textRotation="90"/>
    </xf>
    <xf numFmtId="0" fontId="7" fillId="56" borderId="63" xfId="0" applyFont="1" applyFill="1" applyBorder="1" applyAlignment="1">
      <alignment horizontal="center" vertical="center" textRotation="90"/>
    </xf>
    <xf numFmtId="0" fontId="7" fillId="56" borderId="64" xfId="0" applyFont="1" applyFill="1" applyBorder="1" applyAlignment="1">
      <alignment vertical="center" textRotation="90" wrapText="1"/>
    </xf>
    <xf numFmtId="0" fontId="7" fillId="56" borderId="65" xfId="0" applyFont="1" applyFill="1" applyBorder="1" applyAlignment="1">
      <alignment vertical="center" textRotation="90"/>
    </xf>
    <xf numFmtId="0" fontId="7" fillId="56" borderId="66" xfId="0" applyFont="1" applyFill="1" applyBorder="1" applyAlignment="1">
      <alignment vertical="center" textRotation="90"/>
    </xf>
    <xf numFmtId="0" fontId="7" fillId="56" borderId="62" xfId="0" applyFont="1" applyFill="1" applyBorder="1" applyAlignment="1">
      <alignment horizontal="center" vertical="center" textRotation="90" wrapText="1"/>
    </xf>
    <xf numFmtId="0" fontId="7" fillId="56" borderId="61" xfId="0" applyFont="1" applyFill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5" fillId="57" borderId="78" xfId="0" applyFont="1" applyFill="1" applyBorder="1" applyAlignment="1">
      <alignment horizontal="center" vertical="center" wrapText="1"/>
    </xf>
    <xf numFmtId="0" fontId="15" fillId="57" borderId="79" xfId="0" applyFont="1" applyFill="1" applyBorder="1" applyAlignment="1">
      <alignment horizontal="center" vertical="center" wrapText="1"/>
    </xf>
    <xf numFmtId="182" fontId="20" fillId="0" borderId="72" xfId="0" applyNumberFormat="1" applyFont="1" applyBorder="1" applyAlignment="1">
      <alignment horizontal="center" vertical="center"/>
    </xf>
    <xf numFmtId="182" fontId="20" fillId="0" borderId="73" xfId="0" applyNumberFormat="1" applyFont="1" applyBorder="1" applyAlignment="1">
      <alignment horizontal="center" vertical="center"/>
    </xf>
    <xf numFmtId="182" fontId="20" fillId="0" borderId="80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10" fillId="0" borderId="8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8" fillId="5" borderId="86" xfId="0" applyFont="1" applyFill="1" applyBorder="1" applyAlignment="1">
      <alignment vertical="center"/>
    </xf>
    <xf numFmtId="0" fontId="8" fillId="5" borderId="87" xfId="0" applyFont="1" applyFill="1" applyBorder="1" applyAlignment="1">
      <alignment vertical="center"/>
    </xf>
    <xf numFmtId="0" fontId="69" fillId="0" borderId="32" xfId="0" applyFont="1" applyBorder="1" applyAlignment="1">
      <alignment horizontal="left" vertical="center"/>
    </xf>
    <xf numFmtId="0" fontId="69" fillId="0" borderId="33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一般_東京代購弓道服具明細-2007020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3.00390625" style="0" customWidth="1"/>
    <col min="3" max="3" width="10.00390625" style="0" customWidth="1"/>
    <col min="4" max="4" width="6.25390625" style="0" customWidth="1"/>
    <col min="5" max="5" width="17.625" style="0" customWidth="1"/>
    <col min="6" max="6" width="8.50390625" style="0" customWidth="1"/>
    <col min="7" max="7" width="13.00390625" style="0" customWidth="1"/>
    <col min="8" max="8" width="12.125" style="0" customWidth="1"/>
    <col min="9" max="9" width="6.00390625" style="0" customWidth="1"/>
    <col min="10" max="10" width="8.50390625" style="0" customWidth="1"/>
    <col min="11" max="11" width="11.00390625" style="0" customWidth="1"/>
  </cols>
  <sheetData>
    <row r="1" spans="1:11" ht="21" customHeight="1">
      <c r="A1" s="1"/>
      <c r="B1" s="1"/>
      <c r="C1" s="1"/>
      <c r="D1" s="203" t="s">
        <v>0</v>
      </c>
      <c r="E1" s="203"/>
      <c r="F1" s="203"/>
      <c r="G1" s="203"/>
      <c r="H1" s="203"/>
      <c r="I1" s="203"/>
      <c r="J1" s="204"/>
      <c r="K1" s="204"/>
    </row>
    <row r="2" spans="1:11" ht="4.5" customHeight="1">
      <c r="A2" s="2"/>
      <c r="B2" s="2"/>
      <c r="C2" s="2"/>
      <c r="D2" s="3"/>
      <c r="E2" s="2"/>
      <c r="F2" s="2"/>
      <c r="G2" s="2"/>
      <c r="H2" s="2"/>
      <c r="I2" s="2"/>
      <c r="J2" s="2"/>
      <c r="K2" s="2"/>
    </row>
    <row r="3" spans="1:12" ht="27" customHeight="1">
      <c r="A3" s="205" t="s">
        <v>1</v>
      </c>
      <c r="B3" s="206"/>
      <c r="C3" s="207"/>
      <c r="D3" s="208"/>
      <c r="E3" s="209"/>
      <c r="F3" s="210"/>
      <c r="G3" s="4" t="s">
        <v>2</v>
      </c>
      <c r="H3" s="208"/>
      <c r="I3" s="209"/>
      <c r="J3" s="210"/>
      <c r="K3" s="208" t="s">
        <v>3</v>
      </c>
      <c r="L3" s="211"/>
    </row>
    <row r="4" spans="1:12" ht="13.5" customHeight="1">
      <c r="A4" s="156" t="s">
        <v>4</v>
      </c>
      <c r="B4" s="157"/>
      <c r="C4" s="158"/>
      <c r="D4" s="199"/>
      <c r="E4" s="157"/>
      <c r="F4" s="158"/>
      <c r="G4" s="5" t="s">
        <v>5</v>
      </c>
      <c r="H4" s="146"/>
      <c r="I4" s="147"/>
      <c r="J4" s="147"/>
      <c r="K4" s="147"/>
      <c r="L4" s="148"/>
    </row>
    <row r="5" spans="1:12" ht="11.25" customHeight="1">
      <c r="A5" s="159"/>
      <c r="B5" s="153"/>
      <c r="C5" s="160"/>
      <c r="D5" s="200"/>
      <c r="E5" s="153"/>
      <c r="F5" s="160"/>
      <c r="G5" s="6" t="s">
        <v>6</v>
      </c>
      <c r="H5" s="146"/>
      <c r="I5" s="147"/>
      <c r="J5" s="147"/>
      <c r="K5" s="147"/>
      <c r="L5" s="148"/>
    </row>
    <row r="6" spans="1:12" ht="11.25" customHeight="1">
      <c r="A6" s="159"/>
      <c r="B6" s="153"/>
      <c r="C6" s="160"/>
      <c r="D6" s="200"/>
      <c r="E6" s="153"/>
      <c r="F6" s="160"/>
      <c r="G6" s="5" t="s">
        <v>7</v>
      </c>
      <c r="H6" s="149"/>
      <c r="I6" s="150"/>
      <c r="J6" s="150"/>
      <c r="K6" s="150"/>
      <c r="L6" s="151"/>
    </row>
    <row r="7" spans="1:12" ht="9.75" customHeight="1">
      <c r="A7" s="159"/>
      <c r="B7" s="153"/>
      <c r="C7" s="160"/>
      <c r="D7" s="200"/>
      <c r="E7" s="153"/>
      <c r="F7" s="160"/>
      <c r="G7" s="6" t="s">
        <v>6</v>
      </c>
      <c r="H7" s="149"/>
      <c r="I7" s="150"/>
      <c r="J7" s="150"/>
      <c r="K7" s="150"/>
      <c r="L7" s="151"/>
    </row>
    <row r="8" spans="1:12" ht="18.75" customHeight="1">
      <c r="A8" s="161"/>
      <c r="B8" s="162"/>
      <c r="C8" s="163"/>
      <c r="D8" s="201"/>
      <c r="E8" s="162"/>
      <c r="F8" s="163"/>
      <c r="G8" s="7" t="s">
        <v>8</v>
      </c>
      <c r="H8" s="201"/>
      <c r="I8" s="162"/>
      <c r="J8" s="162"/>
      <c r="K8" s="162"/>
      <c r="L8" s="202"/>
    </row>
    <row r="9" spans="1:11" ht="7.5" customHeight="1">
      <c r="A9" s="8"/>
      <c r="B9" s="9"/>
      <c r="C9" s="9"/>
      <c r="D9" s="10"/>
      <c r="E9" s="10"/>
      <c r="F9" s="10"/>
      <c r="G9" s="11"/>
      <c r="H9" s="11"/>
      <c r="I9" s="11"/>
      <c r="J9" s="11"/>
      <c r="K9" s="11"/>
    </row>
    <row r="10" spans="1:12" ht="29.25" customHeight="1">
      <c r="A10" s="12"/>
      <c r="B10" s="13"/>
      <c r="C10" s="197" t="s">
        <v>9</v>
      </c>
      <c r="D10" s="197"/>
      <c r="E10" s="197"/>
      <c r="F10" s="197"/>
      <c r="G10" s="197"/>
      <c r="H10" s="198"/>
      <c r="I10" s="75" t="s">
        <v>10</v>
      </c>
      <c r="J10" s="76" t="s">
        <v>11</v>
      </c>
      <c r="K10" s="77" t="s">
        <v>12</v>
      </c>
      <c r="L10" s="78" t="s">
        <v>13</v>
      </c>
    </row>
    <row r="11" spans="1:12" ht="15" customHeight="1">
      <c r="A11" s="136" t="s">
        <v>14</v>
      </c>
      <c r="B11" s="14"/>
      <c r="C11" s="190" t="s">
        <v>15</v>
      </c>
      <c r="D11" s="191"/>
      <c r="E11" s="15" t="s">
        <v>16</v>
      </c>
      <c r="F11" s="16"/>
      <c r="G11" s="16"/>
      <c r="H11" s="17"/>
      <c r="I11" s="79"/>
      <c r="J11" s="80">
        <v>27500</v>
      </c>
      <c r="K11" s="81">
        <v>24700</v>
      </c>
      <c r="L11" s="82">
        <f>SUM(I11*J11)</f>
        <v>0</v>
      </c>
    </row>
    <row r="12" spans="1:14" ht="15" customHeight="1">
      <c r="A12" s="137"/>
      <c r="B12" s="18"/>
      <c r="C12" s="164" t="s">
        <v>17</v>
      </c>
      <c r="D12" s="165"/>
      <c r="E12" s="21" t="s">
        <v>18</v>
      </c>
      <c r="F12" s="22"/>
      <c r="G12" s="22"/>
      <c r="H12" s="23"/>
      <c r="I12" s="22"/>
      <c r="J12" s="83" t="s">
        <v>19</v>
      </c>
      <c r="K12" s="84"/>
      <c r="L12" s="85" t="s">
        <v>20</v>
      </c>
      <c r="N12" s="86"/>
    </row>
    <row r="13" spans="1:14" ht="15" customHeight="1">
      <c r="A13" s="137"/>
      <c r="B13" s="18"/>
      <c r="C13" s="164" t="s">
        <v>21</v>
      </c>
      <c r="D13" s="165"/>
      <c r="E13" s="21" t="s">
        <v>22</v>
      </c>
      <c r="F13" s="22"/>
      <c r="G13" s="22"/>
      <c r="H13" s="23"/>
      <c r="I13" s="22"/>
      <c r="J13" s="83" t="s">
        <v>23</v>
      </c>
      <c r="K13" s="84"/>
      <c r="L13" s="85" t="s">
        <v>20</v>
      </c>
      <c r="N13" s="86"/>
    </row>
    <row r="14" spans="1:14" ht="15" customHeight="1">
      <c r="A14" s="137"/>
      <c r="B14" s="18"/>
      <c r="C14" s="164" t="s">
        <v>24</v>
      </c>
      <c r="D14" s="165"/>
      <c r="E14" s="21" t="s">
        <v>25</v>
      </c>
      <c r="F14" s="22"/>
      <c r="G14" s="22"/>
      <c r="H14" s="23"/>
      <c r="I14" s="87"/>
      <c r="J14" s="88">
        <v>290</v>
      </c>
      <c r="K14" s="89">
        <v>290</v>
      </c>
      <c r="L14" s="90">
        <f>SUM(I14*J14)</f>
        <v>0</v>
      </c>
      <c r="N14" s="91"/>
    </row>
    <row r="15" spans="1:14" ht="15" customHeight="1">
      <c r="A15" s="137"/>
      <c r="B15" s="18"/>
      <c r="C15" s="185" t="s">
        <v>26</v>
      </c>
      <c r="D15" s="186"/>
      <c r="E15" s="24" t="s">
        <v>27</v>
      </c>
      <c r="F15" s="25"/>
      <c r="G15" s="25"/>
      <c r="H15" s="26"/>
      <c r="I15" s="92"/>
      <c r="J15" s="93">
        <v>720</v>
      </c>
      <c r="K15" s="94">
        <v>650</v>
      </c>
      <c r="L15" s="95">
        <f>SUM(I15*J15)</f>
        <v>0</v>
      </c>
      <c r="N15" s="91"/>
    </row>
    <row r="16" spans="1:14" ht="15" customHeight="1">
      <c r="A16" s="138" t="s">
        <v>28</v>
      </c>
      <c r="B16" s="18"/>
      <c r="C16" s="27" t="s">
        <v>29</v>
      </c>
      <c r="D16" s="28"/>
      <c r="E16" s="29"/>
      <c r="F16" s="30"/>
      <c r="G16" s="30"/>
      <c r="H16" s="31"/>
      <c r="I16" s="96"/>
      <c r="J16" s="97"/>
      <c r="K16" s="98"/>
      <c r="L16" s="99"/>
      <c r="N16" s="86"/>
    </row>
    <row r="17" spans="1:14" ht="15" customHeight="1">
      <c r="A17" s="139"/>
      <c r="B17" s="18"/>
      <c r="C17" s="164" t="s">
        <v>30</v>
      </c>
      <c r="D17" s="165"/>
      <c r="E17" s="21" t="s">
        <v>31</v>
      </c>
      <c r="F17" s="32"/>
      <c r="G17" s="22"/>
      <c r="H17" s="23"/>
      <c r="I17" s="87"/>
      <c r="J17" s="88">
        <v>3300</v>
      </c>
      <c r="K17" s="89">
        <v>3300</v>
      </c>
      <c r="L17" s="90">
        <f aca="true" t="shared" si="0" ref="L17:L23">SUM(I17*J17)</f>
        <v>0</v>
      </c>
      <c r="N17" s="86"/>
    </row>
    <row r="18" spans="1:14" ht="15" customHeight="1">
      <c r="A18" s="139"/>
      <c r="B18" s="18"/>
      <c r="C18" s="183"/>
      <c r="D18" s="184"/>
      <c r="E18" s="35" t="s">
        <v>32</v>
      </c>
      <c r="F18" s="32"/>
      <c r="G18" s="22"/>
      <c r="H18" s="23"/>
      <c r="I18" s="22"/>
      <c r="J18" s="100" t="s">
        <v>33</v>
      </c>
      <c r="K18" s="101"/>
      <c r="L18" s="102"/>
      <c r="N18" s="86"/>
    </row>
    <row r="19" spans="1:12" ht="15" customHeight="1">
      <c r="A19" s="139"/>
      <c r="B19" s="18"/>
      <c r="C19" s="164" t="s">
        <v>34</v>
      </c>
      <c r="D19" s="165"/>
      <c r="E19" s="21" t="s">
        <v>35</v>
      </c>
      <c r="F19" s="22"/>
      <c r="G19" s="22"/>
      <c r="H19" s="23"/>
      <c r="I19" s="87"/>
      <c r="J19" s="88">
        <v>7700</v>
      </c>
      <c r="K19" s="89">
        <v>7000</v>
      </c>
      <c r="L19" s="90">
        <f t="shared" si="0"/>
        <v>0</v>
      </c>
    </row>
    <row r="20" spans="1:12" ht="15" customHeight="1">
      <c r="A20" s="139"/>
      <c r="B20" s="18"/>
      <c r="C20" s="19"/>
      <c r="D20" s="20"/>
      <c r="E20" s="194" t="s">
        <v>36</v>
      </c>
      <c r="F20" s="195"/>
      <c r="G20" s="195"/>
      <c r="H20" s="195"/>
      <c r="I20" s="195"/>
      <c r="J20" s="196"/>
      <c r="K20" s="36"/>
      <c r="L20" s="90"/>
    </row>
    <row r="21" spans="1:12" ht="15" customHeight="1">
      <c r="A21" s="139"/>
      <c r="B21" s="18"/>
      <c r="C21" s="183"/>
      <c r="D21" s="184"/>
      <c r="E21" s="35" t="s">
        <v>37</v>
      </c>
      <c r="F21" s="22"/>
      <c r="G21" s="22"/>
      <c r="H21" s="37" t="s">
        <v>33</v>
      </c>
      <c r="I21" s="87"/>
      <c r="J21" s="103"/>
      <c r="K21" s="104"/>
      <c r="L21" s="90"/>
    </row>
    <row r="22" spans="1:12" ht="15" customHeight="1">
      <c r="A22" s="139"/>
      <c r="B22" s="18"/>
      <c r="C22" s="164" t="s">
        <v>38</v>
      </c>
      <c r="D22" s="165"/>
      <c r="E22" s="21" t="s">
        <v>39</v>
      </c>
      <c r="F22" s="22"/>
      <c r="G22" s="22"/>
      <c r="H22" s="23"/>
      <c r="I22" s="87"/>
      <c r="J22" s="88">
        <v>1870</v>
      </c>
      <c r="K22" s="89">
        <v>1700</v>
      </c>
      <c r="L22" s="90">
        <f t="shared" si="0"/>
        <v>0</v>
      </c>
    </row>
    <row r="23" spans="1:12" ht="15" customHeight="1">
      <c r="A23" s="139"/>
      <c r="B23" s="18"/>
      <c r="C23" s="164" t="s">
        <v>40</v>
      </c>
      <c r="D23" s="165"/>
      <c r="E23" s="21" t="s">
        <v>41</v>
      </c>
      <c r="F23" s="38" t="s">
        <v>42</v>
      </c>
      <c r="G23" s="22"/>
      <c r="H23" s="37" t="s">
        <v>33</v>
      </c>
      <c r="I23" s="87"/>
      <c r="J23" s="88">
        <v>1330</v>
      </c>
      <c r="K23" s="89">
        <v>1200</v>
      </c>
      <c r="L23" s="90">
        <f t="shared" si="0"/>
        <v>0</v>
      </c>
    </row>
    <row r="24" spans="1:12" ht="15" customHeight="1">
      <c r="A24" s="139"/>
      <c r="B24" s="39"/>
      <c r="C24" s="185" t="s">
        <v>43</v>
      </c>
      <c r="D24" s="186"/>
      <c r="E24" s="24"/>
      <c r="F24" s="25"/>
      <c r="G24" s="25"/>
      <c r="H24" s="26"/>
      <c r="I24" s="92"/>
      <c r="J24" s="105">
        <v>2700</v>
      </c>
      <c r="K24" s="106">
        <v>2700</v>
      </c>
      <c r="L24" s="95"/>
    </row>
    <row r="25" spans="1:12" ht="15" customHeight="1">
      <c r="A25" s="139"/>
      <c r="B25" s="40"/>
      <c r="C25" s="192" t="s">
        <v>44</v>
      </c>
      <c r="D25" s="193"/>
      <c r="E25" s="41"/>
      <c r="F25" s="42"/>
      <c r="G25" s="43"/>
      <c r="H25" s="44"/>
      <c r="I25" s="107"/>
      <c r="J25" s="108"/>
      <c r="K25" s="109"/>
      <c r="L25" s="110"/>
    </row>
    <row r="26" spans="1:12" ht="15" customHeight="1">
      <c r="A26" s="139"/>
      <c r="B26" s="18"/>
      <c r="C26" s="164" t="s">
        <v>30</v>
      </c>
      <c r="D26" s="165"/>
      <c r="E26" s="21" t="s">
        <v>31</v>
      </c>
      <c r="F26" s="22"/>
      <c r="G26" s="22"/>
      <c r="H26" s="23"/>
      <c r="I26" s="87"/>
      <c r="J26" s="111">
        <v>3300</v>
      </c>
      <c r="K26" s="112">
        <v>3300</v>
      </c>
      <c r="L26" s="90">
        <f aca="true" t="shared" si="1" ref="L26:L35">SUM(I26*J26)</f>
        <v>0</v>
      </c>
    </row>
    <row r="27" spans="1:12" ht="15" customHeight="1">
      <c r="A27" s="139"/>
      <c r="B27" s="18"/>
      <c r="C27" s="183"/>
      <c r="D27" s="184"/>
      <c r="E27" s="35" t="s">
        <v>32</v>
      </c>
      <c r="F27" s="22"/>
      <c r="G27" s="22"/>
      <c r="H27" s="23"/>
      <c r="I27" s="22"/>
      <c r="J27" s="100" t="s">
        <v>33</v>
      </c>
      <c r="K27" s="101"/>
      <c r="L27" s="113"/>
    </row>
    <row r="28" spans="1:12" ht="15" customHeight="1">
      <c r="A28" s="139"/>
      <c r="B28" s="18"/>
      <c r="C28" s="164" t="s">
        <v>34</v>
      </c>
      <c r="D28" s="165"/>
      <c r="E28" s="21" t="s">
        <v>45</v>
      </c>
      <c r="F28" s="22"/>
      <c r="G28" s="22"/>
      <c r="H28" s="23"/>
      <c r="I28" s="87"/>
      <c r="J28" s="88">
        <v>7700</v>
      </c>
      <c r="K28" s="89">
        <v>7000</v>
      </c>
      <c r="L28" s="90">
        <f t="shared" si="1"/>
        <v>0</v>
      </c>
    </row>
    <row r="29" spans="1:12" ht="15" customHeight="1">
      <c r="A29" s="139"/>
      <c r="B29" s="18"/>
      <c r="C29" s="183"/>
      <c r="D29" s="184"/>
      <c r="E29" s="35" t="s">
        <v>36</v>
      </c>
      <c r="F29" s="22"/>
      <c r="G29" s="22"/>
      <c r="H29" s="37" t="s">
        <v>33</v>
      </c>
      <c r="I29" s="87"/>
      <c r="J29" s="88"/>
      <c r="K29" s="89"/>
      <c r="L29" s="90"/>
    </row>
    <row r="30" spans="1:12" ht="15" customHeight="1">
      <c r="A30" s="139"/>
      <c r="B30" s="18"/>
      <c r="C30" s="33"/>
      <c r="D30" s="34"/>
      <c r="E30" s="35" t="s">
        <v>46</v>
      </c>
      <c r="F30" s="22"/>
      <c r="G30" s="22"/>
      <c r="H30" s="37"/>
      <c r="I30" s="87"/>
      <c r="J30" s="88"/>
      <c r="K30" s="89"/>
      <c r="L30" s="90"/>
    </row>
    <row r="31" spans="1:12" ht="15" customHeight="1">
      <c r="A31" s="139"/>
      <c r="B31" s="18"/>
      <c r="C31" s="164" t="s">
        <v>38</v>
      </c>
      <c r="D31" s="165"/>
      <c r="E31" s="21" t="s">
        <v>39</v>
      </c>
      <c r="F31" s="22"/>
      <c r="G31" s="22"/>
      <c r="H31" s="23"/>
      <c r="I31" s="87"/>
      <c r="J31" s="88">
        <v>1870</v>
      </c>
      <c r="K31" s="89">
        <v>1700</v>
      </c>
      <c r="L31" s="90">
        <f t="shared" si="1"/>
        <v>0</v>
      </c>
    </row>
    <row r="32" spans="1:12" ht="15" customHeight="1">
      <c r="A32" s="139"/>
      <c r="B32" s="18"/>
      <c r="C32" s="164" t="s">
        <v>40</v>
      </c>
      <c r="D32" s="165"/>
      <c r="E32" s="21" t="s">
        <v>41</v>
      </c>
      <c r="F32" s="38" t="s">
        <v>42</v>
      </c>
      <c r="G32" s="22"/>
      <c r="H32" s="37" t="s">
        <v>33</v>
      </c>
      <c r="I32" s="87"/>
      <c r="J32" s="88">
        <v>1330</v>
      </c>
      <c r="K32" s="89">
        <v>1200</v>
      </c>
      <c r="L32" s="90">
        <f t="shared" si="1"/>
        <v>0</v>
      </c>
    </row>
    <row r="33" spans="1:12" ht="15" customHeight="1">
      <c r="A33" s="139"/>
      <c r="B33" s="18"/>
      <c r="C33" s="164" t="s">
        <v>43</v>
      </c>
      <c r="D33" s="165"/>
      <c r="E33" s="21"/>
      <c r="F33" s="22"/>
      <c r="G33" s="22"/>
      <c r="H33" s="23"/>
      <c r="I33" s="87"/>
      <c r="J33" s="111">
        <v>2000</v>
      </c>
      <c r="K33" s="112">
        <v>2000</v>
      </c>
      <c r="L33" s="90"/>
    </row>
    <row r="34" spans="1:12" ht="15" customHeight="1">
      <c r="A34" s="140"/>
      <c r="B34" s="45"/>
      <c r="C34" s="185" t="s">
        <v>47</v>
      </c>
      <c r="D34" s="186"/>
      <c r="E34" s="24" t="s">
        <v>48</v>
      </c>
      <c r="F34" s="46" t="s">
        <v>49</v>
      </c>
      <c r="G34" s="47" t="s">
        <v>50</v>
      </c>
      <c r="H34" s="26"/>
      <c r="I34" s="92"/>
      <c r="J34" s="93">
        <v>880</v>
      </c>
      <c r="K34" s="94">
        <v>750</v>
      </c>
      <c r="L34" s="95">
        <f t="shared" si="1"/>
        <v>0</v>
      </c>
    </row>
    <row r="35" spans="1:12" ht="15" customHeight="1">
      <c r="A35" s="141" t="s">
        <v>51</v>
      </c>
      <c r="B35" s="14"/>
      <c r="C35" s="190" t="s">
        <v>52</v>
      </c>
      <c r="D35" s="191"/>
      <c r="E35" s="15" t="s">
        <v>53</v>
      </c>
      <c r="F35" s="16"/>
      <c r="G35" s="16"/>
      <c r="H35" s="48"/>
      <c r="I35" s="79"/>
      <c r="J35" s="80">
        <v>2000</v>
      </c>
      <c r="K35" s="81">
        <v>1800</v>
      </c>
      <c r="L35" s="82">
        <f t="shared" si="1"/>
        <v>0</v>
      </c>
    </row>
    <row r="36" spans="1:12" ht="15" customHeight="1">
      <c r="A36" s="141"/>
      <c r="B36" s="18"/>
      <c r="C36" s="183"/>
      <c r="D36" s="184"/>
      <c r="E36" s="49" t="s">
        <v>54</v>
      </c>
      <c r="F36" s="16"/>
      <c r="G36" s="16"/>
      <c r="H36" s="48"/>
      <c r="I36" s="21"/>
      <c r="J36" s="100" t="s">
        <v>33</v>
      </c>
      <c r="K36" s="101"/>
      <c r="L36" s="102"/>
    </row>
    <row r="37" spans="1:12" ht="15" customHeight="1">
      <c r="A37" s="142"/>
      <c r="B37" s="18"/>
      <c r="C37" s="164" t="s">
        <v>55</v>
      </c>
      <c r="D37" s="165"/>
      <c r="E37" s="21" t="s">
        <v>56</v>
      </c>
      <c r="F37" s="22"/>
      <c r="G37" s="22"/>
      <c r="H37" s="48"/>
      <c r="I37" s="114"/>
      <c r="J37" s="115">
        <v>22500</v>
      </c>
      <c r="K37" s="116">
        <v>19800</v>
      </c>
      <c r="L37" s="90">
        <f>SUM(I37*J37)</f>
        <v>0</v>
      </c>
    </row>
    <row r="38" spans="1:12" ht="15" customHeight="1">
      <c r="A38" s="142"/>
      <c r="B38" s="18"/>
      <c r="C38" s="164" t="s">
        <v>57</v>
      </c>
      <c r="D38" s="165"/>
      <c r="E38" s="21" t="s">
        <v>58</v>
      </c>
      <c r="F38" s="22"/>
      <c r="G38" s="22"/>
      <c r="H38" s="23"/>
      <c r="I38" s="87"/>
      <c r="J38" s="88">
        <v>4780</v>
      </c>
      <c r="K38" s="89">
        <v>4300</v>
      </c>
      <c r="L38" s="90">
        <f>SUM(I38*J38)</f>
        <v>0</v>
      </c>
    </row>
    <row r="39" spans="1:12" ht="15" customHeight="1">
      <c r="A39" s="142"/>
      <c r="B39" s="18"/>
      <c r="C39" s="164" t="s">
        <v>59</v>
      </c>
      <c r="D39" s="165"/>
      <c r="E39" s="21" t="s">
        <v>60</v>
      </c>
      <c r="F39" s="22"/>
      <c r="G39" s="22"/>
      <c r="H39" s="23"/>
      <c r="I39" s="87">
        <v>6</v>
      </c>
      <c r="J39" s="88">
        <v>65</v>
      </c>
      <c r="K39" s="89">
        <v>360</v>
      </c>
      <c r="L39" s="90"/>
    </row>
    <row r="40" spans="1:12" ht="15" customHeight="1">
      <c r="A40" s="143"/>
      <c r="B40" s="45"/>
      <c r="C40" s="185" t="s">
        <v>61</v>
      </c>
      <c r="D40" s="186"/>
      <c r="E40" s="24" t="s">
        <v>62</v>
      </c>
      <c r="F40" s="25"/>
      <c r="G40" s="25"/>
      <c r="H40" s="26"/>
      <c r="I40" s="92">
        <v>6</v>
      </c>
      <c r="J40" s="93">
        <v>66</v>
      </c>
      <c r="K40" s="94">
        <v>360</v>
      </c>
      <c r="L40" s="95"/>
    </row>
    <row r="41" spans="1:12" ht="15" customHeight="1">
      <c r="A41" s="144" t="s">
        <v>63</v>
      </c>
      <c r="B41" s="50"/>
      <c r="C41" s="152" t="s">
        <v>64</v>
      </c>
      <c r="D41" s="153"/>
      <c r="E41" s="187" t="s">
        <v>65</v>
      </c>
      <c r="F41" s="188"/>
      <c r="G41" s="188"/>
      <c r="H41" s="188"/>
      <c r="I41" s="188"/>
      <c r="J41" s="188"/>
      <c r="K41" s="188"/>
      <c r="L41" s="189"/>
    </row>
    <row r="42" spans="1:12" ht="15" customHeight="1">
      <c r="A42" s="145"/>
      <c r="B42" s="51"/>
      <c r="C42" s="152"/>
      <c r="D42" s="153"/>
      <c r="E42" s="177" t="s">
        <v>66</v>
      </c>
      <c r="F42" s="178"/>
      <c r="G42" s="178"/>
      <c r="H42" s="178"/>
      <c r="I42" s="178"/>
      <c r="J42" s="178"/>
      <c r="K42" s="178"/>
      <c r="L42" s="179"/>
    </row>
    <row r="43" spans="1:12" ht="15" customHeight="1">
      <c r="A43" s="145"/>
      <c r="B43" s="51"/>
      <c r="C43" s="152"/>
      <c r="D43" s="153"/>
      <c r="E43" s="180" t="s">
        <v>67</v>
      </c>
      <c r="F43" s="181"/>
      <c r="G43" s="181"/>
      <c r="H43" s="181"/>
      <c r="I43" s="181"/>
      <c r="J43" s="181"/>
      <c r="K43" s="181"/>
      <c r="L43" s="182"/>
    </row>
    <row r="44" spans="1:12" ht="15" customHeight="1">
      <c r="A44" s="145"/>
      <c r="B44" s="51"/>
      <c r="C44" s="152"/>
      <c r="D44" s="153"/>
      <c r="E44" s="15" t="s">
        <v>68</v>
      </c>
      <c r="F44" s="52"/>
      <c r="G44" s="52"/>
      <c r="H44" s="48" t="s">
        <v>69</v>
      </c>
      <c r="I44" s="79"/>
      <c r="J44" s="117" t="s">
        <v>91</v>
      </c>
      <c r="K44" s="118"/>
      <c r="L44" s="82"/>
    </row>
    <row r="45" spans="1:12" ht="15" customHeight="1">
      <c r="A45" s="145"/>
      <c r="B45" s="51"/>
      <c r="C45" s="152"/>
      <c r="D45" s="153"/>
      <c r="E45" s="15" t="s">
        <v>70</v>
      </c>
      <c r="F45" s="52"/>
      <c r="G45" s="52"/>
      <c r="H45" s="48" t="s">
        <v>69</v>
      </c>
      <c r="I45" s="79"/>
      <c r="J45" s="117" t="s">
        <v>71</v>
      </c>
      <c r="K45" s="118"/>
      <c r="L45" s="82"/>
    </row>
    <row r="46" spans="1:12" ht="15" customHeight="1">
      <c r="A46" s="145"/>
      <c r="B46" s="51"/>
      <c r="C46" s="152"/>
      <c r="D46" s="153"/>
      <c r="E46" s="15" t="s">
        <v>72</v>
      </c>
      <c r="F46" s="52"/>
      <c r="G46" s="52"/>
      <c r="H46" s="48" t="s">
        <v>69</v>
      </c>
      <c r="I46" s="79"/>
      <c r="J46" s="117" t="s">
        <v>92</v>
      </c>
      <c r="K46" s="118"/>
      <c r="L46" s="82"/>
    </row>
    <row r="47" spans="1:12" ht="15" customHeight="1">
      <c r="A47" s="145"/>
      <c r="B47" s="51"/>
      <c r="C47" s="154"/>
      <c r="D47" s="155"/>
      <c r="E47" s="15" t="s">
        <v>73</v>
      </c>
      <c r="F47" s="52"/>
      <c r="G47" s="52"/>
      <c r="H47" s="48" t="s">
        <v>69</v>
      </c>
      <c r="I47" s="79"/>
      <c r="J47" s="117" t="s">
        <v>93</v>
      </c>
      <c r="K47" s="118"/>
      <c r="L47" s="82"/>
    </row>
    <row r="48" spans="1:12" ht="15" customHeight="1">
      <c r="A48" s="145"/>
      <c r="B48" s="51"/>
      <c r="C48" s="164" t="s">
        <v>74</v>
      </c>
      <c r="D48" s="165"/>
      <c r="E48" s="21" t="s">
        <v>75</v>
      </c>
      <c r="F48" s="22"/>
      <c r="G48" s="22"/>
      <c r="H48" s="23"/>
      <c r="I48" s="87"/>
      <c r="J48" s="119" t="s">
        <v>76</v>
      </c>
      <c r="K48" s="120"/>
      <c r="L48" s="121" t="s">
        <v>20</v>
      </c>
    </row>
    <row r="49" spans="1:12" ht="15" customHeight="1">
      <c r="A49" s="145"/>
      <c r="B49" s="51"/>
      <c r="C49" s="164" t="s">
        <v>77</v>
      </c>
      <c r="D49" s="165"/>
      <c r="E49" s="21" t="s">
        <v>78</v>
      </c>
      <c r="F49" s="22"/>
      <c r="G49" s="22"/>
      <c r="H49" s="53" t="s">
        <v>79</v>
      </c>
      <c r="I49" s="122"/>
      <c r="J49" s="88">
        <v>1890</v>
      </c>
      <c r="K49" s="81">
        <v>1700</v>
      </c>
      <c r="L49" s="82">
        <f aca="true" t="shared" si="2" ref="L49:L54">SUM(I49*J49)</f>
        <v>0</v>
      </c>
    </row>
    <row r="50" spans="1:12" ht="15" customHeight="1">
      <c r="A50" s="145"/>
      <c r="B50" s="51"/>
      <c r="C50" s="164" t="s">
        <v>80</v>
      </c>
      <c r="D50" s="165"/>
      <c r="E50" s="21" t="s">
        <v>81</v>
      </c>
      <c r="F50" s="22"/>
      <c r="G50" s="22"/>
      <c r="H50" s="23"/>
      <c r="I50" s="87"/>
      <c r="J50" s="88">
        <v>720</v>
      </c>
      <c r="K50" s="81">
        <v>650</v>
      </c>
      <c r="L50" s="82">
        <f t="shared" si="2"/>
        <v>0</v>
      </c>
    </row>
    <row r="51" spans="1:12" ht="15" customHeight="1">
      <c r="A51" s="145"/>
      <c r="B51" s="51"/>
      <c r="C51" s="164" t="s">
        <v>82</v>
      </c>
      <c r="D51" s="165"/>
      <c r="E51" s="21" t="s">
        <v>83</v>
      </c>
      <c r="F51" s="22"/>
      <c r="G51" s="22"/>
      <c r="H51" s="23"/>
      <c r="I51" s="87"/>
      <c r="J51" s="88">
        <v>290</v>
      </c>
      <c r="K51" s="81">
        <v>290</v>
      </c>
      <c r="L51" s="82">
        <f t="shared" si="2"/>
        <v>0</v>
      </c>
    </row>
    <row r="52" spans="1:12" ht="15" customHeight="1">
      <c r="A52" s="145"/>
      <c r="B52" s="51"/>
      <c r="C52" s="164" t="s">
        <v>84</v>
      </c>
      <c r="D52" s="165"/>
      <c r="E52" s="21" t="s">
        <v>85</v>
      </c>
      <c r="F52" s="22"/>
      <c r="G52" s="22"/>
      <c r="H52" s="23"/>
      <c r="I52" s="87"/>
      <c r="J52" s="88">
        <v>3000</v>
      </c>
      <c r="K52" s="81">
        <v>3000</v>
      </c>
      <c r="L52" s="82">
        <f t="shared" si="2"/>
        <v>0</v>
      </c>
    </row>
    <row r="53" spans="1:12" ht="15" customHeight="1">
      <c r="A53" s="145"/>
      <c r="B53" s="54"/>
      <c r="C53" s="166" t="s">
        <v>86</v>
      </c>
      <c r="D53" s="167"/>
      <c r="E53" s="55" t="s">
        <v>87</v>
      </c>
      <c r="F53" s="56"/>
      <c r="G53" s="56"/>
      <c r="H53" s="57"/>
      <c r="I53" s="123"/>
      <c r="J53" s="124">
        <v>620</v>
      </c>
      <c r="K53" s="125">
        <v>560</v>
      </c>
      <c r="L53" s="126">
        <f t="shared" si="2"/>
        <v>0</v>
      </c>
    </row>
    <row r="54" spans="1:12" ht="15" customHeight="1">
      <c r="A54" s="145"/>
      <c r="B54" s="58"/>
      <c r="C54" s="168" t="s">
        <v>88</v>
      </c>
      <c r="D54" s="169"/>
      <c r="E54" s="59" t="s">
        <v>88</v>
      </c>
      <c r="F54" s="60"/>
      <c r="G54" s="60"/>
      <c r="H54" s="61"/>
      <c r="I54" s="127"/>
      <c r="J54" s="128">
        <v>2200</v>
      </c>
      <c r="K54" s="129">
        <v>2000</v>
      </c>
      <c r="L54" s="130">
        <f t="shared" si="2"/>
        <v>0</v>
      </c>
    </row>
    <row r="55" spans="1:12" ht="15" customHeight="1">
      <c r="A55" s="62"/>
      <c r="B55" s="63"/>
      <c r="C55" s="11"/>
      <c r="D55" s="11"/>
      <c r="E55" s="11"/>
      <c r="F55" s="11"/>
      <c r="G55" s="64"/>
      <c r="H55" s="170" t="s">
        <v>89</v>
      </c>
      <c r="I55" s="170"/>
      <c r="J55" s="171"/>
      <c r="K55" s="131"/>
      <c r="L55" s="132"/>
    </row>
    <row r="56" spans="1:12" ht="18.75" customHeight="1">
      <c r="A56" s="63"/>
      <c r="C56" s="2"/>
      <c r="D56" s="65"/>
      <c r="E56" s="11"/>
      <c r="F56" s="63"/>
      <c r="G56" s="66"/>
      <c r="H56" s="172" t="s">
        <v>90</v>
      </c>
      <c r="I56" s="173"/>
      <c r="J56" s="174"/>
      <c r="K56" s="175"/>
      <c r="L56" s="176"/>
    </row>
    <row r="57" spans="4:11" ht="18.75" customHeight="1">
      <c r="D57" s="2"/>
      <c r="E57" s="2"/>
      <c r="G57" s="67"/>
      <c r="H57" s="67"/>
      <c r="I57" s="67"/>
      <c r="J57" s="133"/>
      <c r="K57" s="2"/>
    </row>
    <row r="58" spans="4:11" ht="26.25" customHeight="1">
      <c r="D58" s="68"/>
      <c r="E58" s="2"/>
      <c r="F58" s="2"/>
      <c r="G58" s="2"/>
      <c r="H58" s="2"/>
      <c r="I58" s="134"/>
      <c r="J58" s="2"/>
      <c r="K58" s="135"/>
    </row>
    <row r="59" spans="3:11" ht="16.5" customHeight="1">
      <c r="C59" s="69"/>
      <c r="D59" s="70"/>
      <c r="E59" s="70"/>
      <c r="F59" s="71"/>
      <c r="G59" s="72"/>
      <c r="H59" s="72"/>
      <c r="I59" s="2"/>
      <c r="J59" s="2"/>
      <c r="K59" s="2"/>
    </row>
    <row r="60" spans="6:11" ht="14.25" customHeight="1">
      <c r="F60" s="2"/>
      <c r="G60" s="72"/>
      <c r="H60" s="72"/>
      <c r="I60" s="2"/>
      <c r="J60" s="2"/>
      <c r="K60" s="2"/>
    </row>
    <row r="61" spans="4:11" ht="13.5" customHeight="1">
      <c r="D61" s="69"/>
      <c r="E61" s="69"/>
      <c r="F61" s="73"/>
      <c r="G61" s="72"/>
      <c r="H61" s="72"/>
      <c r="I61" s="2"/>
      <c r="J61" s="2"/>
      <c r="K61" s="2"/>
    </row>
    <row r="62" spans="4:11" ht="13.5" customHeight="1">
      <c r="D62" s="74"/>
      <c r="E62" s="74"/>
      <c r="F62" s="2"/>
      <c r="G62" s="72"/>
      <c r="H62" s="72"/>
      <c r="I62" s="2"/>
      <c r="J62" s="2"/>
      <c r="K62" s="2"/>
    </row>
    <row r="63" spans="6:11" ht="13.5" customHeight="1">
      <c r="F63" s="2"/>
      <c r="G63" s="2"/>
      <c r="H63" s="2"/>
      <c r="I63" s="2"/>
      <c r="J63" s="2"/>
      <c r="K63" s="2"/>
    </row>
    <row r="64" ht="13.5" customHeight="1"/>
  </sheetData>
  <sheetProtection/>
  <mergeCells count="62">
    <mergeCell ref="D1:I1"/>
    <mergeCell ref="J1:K1"/>
    <mergeCell ref="A3:C3"/>
    <mergeCell ref="D3:F3"/>
    <mergeCell ref="H3:J3"/>
    <mergeCell ref="K3:L3"/>
    <mergeCell ref="D4:F4"/>
    <mergeCell ref="D5:F5"/>
    <mergeCell ref="D6:F6"/>
    <mergeCell ref="D7:F7"/>
    <mergeCell ref="D8:F8"/>
    <mergeCell ref="H8:L8"/>
    <mergeCell ref="C10:H10"/>
    <mergeCell ref="C11:D11"/>
    <mergeCell ref="C12:D12"/>
    <mergeCell ref="C13:D13"/>
    <mergeCell ref="C14:D14"/>
    <mergeCell ref="C15:D15"/>
    <mergeCell ref="C17:D17"/>
    <mergeCell ref="C18:D18"/>
    <mergeCell ref="C19:D19"/>
    <mergeCell ref="E20:J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E41:L41"/>
    <mergeCell ref="C54:D54"/>
    <mergeCell ref="H55:J55"/>
    <mergeCell ref="H56:I56"/>
    <mergeCell ref="J56:L56"/>
    <mergeCell ref="E42:L42"/>
    <mergeCell ref="E43:L43"/>
    <mergeCell ref="C48:D48"/>
    <mergeCell ref="C49:D49"/>
    <mergeCell ref="C50:D50"/>
    <mergeCell ref="C51:D51"/>
    <mergeCell ref="A11:A15"/>
    <mergeCell ref="A16:A34"/>
    <mergeCell ref="A35:A40"/>
    <mergeCell ref="A41:A54"/>
    <mergeCell ref="H4:L5"/>
    <mergeCell ref="H6:L7"/>
    <mergeCell ref="C41:D47"/>
    <mergeCell ref="A4:C8"/>
    <mergeCell ref="C52:D52"/>
    <mergeCell ref="C53:D53"/>
  </mergeCells>
  <printOptions horizontalCentered="1" verticalCentered="1"/>
  <pageMargins left="0" right="0" top="0" bottom="0" header="0.39" footer="0.24"/>
  <pageSetup fitToHeight="1" fitToWidth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ASAHIKYUGU</dc:creator>
  <cp:keywords/>
  <dc:description/>
  <cp:lastModifiedBy>アサヒ弓具工業株式会社</cp:lastModifiedBy>
  <cp:lastPrinted>2023-02-11T05:13:35Z</cp:lastPrinted>
  <dcterms:created xsi:type="dcterms:W3CDTF">2013-01-25T01:57:52Z</dcterms:created>
  <dcterms:modified xsi:type="dcterms:W3CDTF">2023-02-25T04:45:15Z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